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dc99f87b44c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経時フォロー" sheetId="1" r:id="Rc77d5d7d15724b05"/>
    <x:sheet xmlns:r="http://schemas.openxmlformats.org/officeDocument/2006/relationships" name="推移グラフ" sheetId="2" r:id="R80f12325cddc4d56"/>
    <x:sheet xmlns:r="http://schemas.openxmlformats.org/officeDocument/2006/relationships" name="判断の目安" sheetId="3" r:id="R6b86fab7eac24c9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9">
    <x:font>
      <x:sz val="11"/>
      <x:name val="Carlito"/>
    </x:font>
    <x:font>
      <x:b/>
      <x:sz val="16"/>
      <x:color rgb="FFFFFFFF"/>
      <x:name val="Carlito"/>
    </x:font>
    <x:font>
      <x:sz val="9"/>
      <x:color rgb="FF1E3A8A"/>
      <x:name val="Carlito"/>
    </x:font>
    <x:font>
      <x:b/>
      <x:sz val="11"/>
      <x:name val="Carlito"/>
    </x:font>
    <x:font>
      <x:b/>
      <x:sz val="11"/>
      <x:color rgb="FF0F172A"/>
      <x:name val="Carlito"/>
    </x:font>
    <x:font>
      <x:b/>
      <x:sz val="11"/>
      <x:color rgb="FF334155"/>
      <x:name val="Carlito"/>
    </x:font>
    <x:font>
      <x:sz val="9"/>
      <x:color rgb="FF7C2D12"/>
      <x:name val="Carlito"/>
    </x:font>
    <x:font>
      <x:b/>
      <x:sz val="15"/>
      <x:color rgb="FFFFFFFF"/>
      <x:name val="Carlito"/>
    </x:font>
    <x:font>
      <x:sz val="11"/>
      <x:color rgb="FF1E3A8A"/>
      <x:name val="Carlito"/>
    </x:font>
  </x:fonts>
  <x:fills count="11">
    <x:fill>
      <x:patternFill patternType="none"/>
    </x:fill>
    <x:fill>
      <x:patternFill patternType="gray125"/>
    </x:fill>
    <x:fill>
      <x:patternFill patternType="solid">
        <x:fgColor rgb="FF1D4ED8"/>
      </x:patternFill>
    </x:fill>
    <x:fill>
      <x:patternFill patternType="solid">
        <x:fgColor rgb="FFEFF6FF"/>
      </x:patternFill>
    </x:fill>
    <x:fill>
      <x:patternFill patternType="solid">
        <x:fgColor rgb="FFF1F5F9"/>
      </x:patternFill>
    </x:fill>
    <x:fill>
      <x:patternFill patternType="solid">
        <x:fgColor rgb="FFDBEAFE"/>
      </x:patternFill>
    </x:fill>
    <x:fill>
      <x:patternFill patternType="solid">
        <x:fgColor rgb="FFF8FAFC"/>
      </x:patternFill>
    </x:fill>
    <x:fill>
      <x:patternFill patternType="solid">
        <x:fgColor rgb="FFFFF7ED"/>
      </x:patternFill>
    </x:fill>
    <x:fill>
      <x:patternFill patternType="solid">
        <x:fgColor rgb="FFECFDF5"/>
      </x:patternFill>
    </x:fill>
    <x:fill>
      <x:patternFill patternType="solid">
        <x:fgColor rgb="FFF5F3FF"/>
      </x:patternFill>
    </x:fill>
    <x:fill>
      <x:patternFill patternType="solid">
        <x:fgColor rgb="FFFEF2F2"/>
      </x:patternFill>
    </x:fill>
  </x:fills>
  <x:borders count="18">
    <x:border/>
    <x:border/>
    <x:border>
      <x:left style="thin">
        <x:color rgb="FFCBD5E1"/>
      </x:left>
      <x:top style="thin">
        <x:color rgb="FFCBD5E1"/>
      </x:top>
    </x:border>
    <x:border>
      <x:top style="thin">
        <x:color rgb="FFCBD5E1"/>
      </x:top>
    </x:border>
    <x:border>
      <x:right style="thin">
        <x:color rgb="FFCBD5E1"/>
      </x:right>
      <x:top style="thin">
        <x:color rgb="FFCBD5E1"/>
      </x:top>
    </x:border>
    <x:border>
      <x:left style="thin">
        <x:color rgb="FFCBD5E1"/>
      </x:left>
    </x:border>
    <x:border>
      <x:right style="thin">
        <x:color rgb="FFCBD5E1"/>
      </x:right>
    </x:border>
    <x:border>
      <x:left style="thin">
        <x:color rgb="FFCBD5E1"/>
      </x:left>
      <x:bottom style="thin">
        <x:color rgb="FFCBD5E1"/>
      </x:bottom>
    </x:border>
    <x:border>
      <x:bottom style="thin">
        <x:color rgb="FFCBD5E1"/>
      </x:bottom>
    </x:border>
    <x:border>
      <x:right style="thin">
        <x:color rgb="FFCBD5E1"/>
      </x:right>
      <x:bottom style="thin">
        <x:color rgb="FFCBD5E1"/>
      </x:bottom>
    </x:border>
    <x:border>
      <x:left style="thin">
        <x:color rgb="FFCBD5E1"/>
      </x:left>
      <x:top style="thin">
        <x:color rgb="FFCBD5E1"/>
      </x:top>
    </x:border>
    <x:border>
      <x:top style="thin">
        <x:color rgb="FFCBD5E1"/>
      </x:top>
    </x:border>
    <x:border>
      <x:right style="thin">
        <x:color rgb="FFCBD5E1"/>
      </x:right>
      <x:top style="thin">
        <x:color rgb="FFCBD5E1"/>
      </x:top>
    </x:border>
    <x:border>
      <x:left style="thin">
        <x:color rgb="FFCBD5E1"/>
      </x:left>
    </x:border>
    <x:border>
      <x:right style="thin">
        <x:color rgb="FFCBD5E1"/>
      </x:right>
    </x:border>
    <x:border>
      <x:left style="thin">
        <x:color rgb="FFCBD5E1"/>
      </x:left>
      <x:bottom style="thin">
        <x:color rgb="FFCBD5E1"/>
      </x:bottom>
    </x:border>
    <x:border>
      <x:bottom style="thin">
        <x:color rgb="FFCBD5E1"/>
      </x:bottom>
    </x:border>
    <x:border>
      <x:right style="thin">
        <x:color rgb="FFCBD5E1"/>
      </x:right>
      <x:bottom style="thin">
        <x:color rgb="FFCBD5E1"/>
      </x:bottom>
    </x:border>
  </x:borders>
  <x:cellStyleXfs count="1">
    <x:xf numFmtId="0" fontId="0" fillId="0" borderId="0"/>
  </x:cellStyleXfs>
  <x:cellXfs count="13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4" fillId="5" borderId="0" xfId="0" applyNumberFormat="1" applyFont="1" applyFill="1" applyBorder="1" applyAlignment="1">
      <x:alignment horizontal="center" vertical="center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horizontal="center"/>
    </x:xf>
    <x:xf numFmtId="0" fontId="4" fillId="5" borderId="1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 applyAlignment="1">
      <x:alignment vertical="center" wrapText="1"/>
    </x:xf>
    <x:xf numFmtId="0" fontId="0" fillId="6" borderId="1" xfId="0" applyNumberFormat="1" applyFont="1" applyFill="1" applyBorder="1" applyAlignment="1">
      <x:alignment vertical="center" wrapText="1"/>
    </x:xf>
    <x:xf numFmtId="0" fontId="5" fillId="6" borderId="0" xfId="0" applyNumberFormat="1" applyFont="1" applyFill="1" applyBorder="1" applyAlignment="1">
      <x:alignment vertical="center" wrapText="1"/>
    </x:xf>
    <x:xf numFmtId="0" fontId="5" fillId="6" borderId="1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 applyAlignment="1">
      <x:alignment vertical="center" wrapText="1"/>
    </x:xf>
    <x:xf numFmtId="0" fontId="0" fillId="7" borderId="1" xfId="0" applyNumberFormat="1" applyFont="1" applyFill="1" applyBorder="1" applyAlignment="1">
      <x:alignment vertical="center" wrapText="1"/>
    </x:xf>
    <x:xf numFmtId="0" fontId="5" fillId="7" borderId="0" xfId="0" applyNumberFormat="1" applyFont="1" applyFill="1" applyBorder="1" applyAlignment="1">
      <x:alignment vertical="center" wrapText="1"/>
    </x:xf>
    <x:xf numFmtId="0" fontId="5" fillId="7" borderId="1" xfId="0" applyNumberFormat="1" applyFont="1" applyFill="1" applyBorder="1" applyAlignment="1">
      <x:alignment vertical="center" wrapText="1"/>
    </x:xf>
    <x:xf numFmtId="0" fontId="0" fillId="8" borderId="0" xfId="0" applyNumberFormat="1" applyFont="1" applyFill="1" applyBorder="1" applyAlignment="1">
      <x:alignment vertical="center" wrapText="1"/>
    </x:xf>
    <x:xf numFmtId="0" fontId="0" fillId="8" borderId="1" xfId="0" applyNumberFormat="1" applyFont="1" applyFill="1" applyBorder="1" applyAlignment="1">
      <x:alignment vertical="center" wrapText="1"/>
    </x:xf>
    <x:xf numFmtId="0" fontId="5" fillId="8" borderId="0" xfId="0" applyNumberFormat="1" applyFont="1" applyFill="1" applyBorder="1" applyAlignment="1">
      <x:alignment vertical="center" wrapText="1"/>
    </x:xf>
    <x:xf numFmtId="0" fontId="5" fillId="8" borderId="1" xfId="0" applyNumberFormat="1" applyFont="1" applyFill="1" applyBorder="1" applyAlignment="1">
      <x:alignment vertical="center" wrapText="1"/>
    </x:xf>
    <x:xf numFmtId="0" fontId="0" fillId="9" borderId="0" xfId="0" applyNumberFormat="1" applyFont="1" applyFill="1" applyBorder="1" applyAlignment="1">
      <x:alignment vertical="center" wrapText="1"/>
    </x:xf>
    <x:xf numFmtId="0" fontId="0" fillId="9" borderId="1" xfId="0" applyNumberFormat="1" applyFont="1" applyFill="1" applyBorder="1" applyAlignment="1">
      <x:alignment vertical="center" wrapText="1"/>
    </x:xf>
    <x:xf numFmtId="0" fontId="5" fillId="9" borderId="0" xfId="0" applyNumberFormat="1" applyFont="1" applyFill="1" applyBorder="1" applyAlignment="1">
      <x:alignment vertical="center" wrapText="1"/>
    </x:xf>
    <x:xf numFmtId="0" fontId="5" fillId="9" borderId="1" xfId="0" applyNumberFormat="1" applyFont="1" applyFill="1" applyBorder="1" applyAlignment="1">
      <x:alignment vertical="center" wrapText="1"/>
    </x:xf>
    <x:xf numFmtId="0" fontId="0" fillId="10" borderId="0" xfId="0" applyNumberFormat="1" applyFont="1" applyFill="1" applyBorder="1" applyAlignment="1">
      <x:alignment vertical="center" wrapText="1"/>
    </x:xf>
    <x:xf numFmtId="0" fontId="0" fillId="10" borderId="1" xfId="0" applyNumberFormat="1" applyFont="1" applyFill="1" applyBorder="1" applyAlignment="1">
      <x:alignment vertical="center" wrapText="1"/>
    </x:xf>
    <x:xf numFmtId="0" fontId="5" fillId="10" borderId="0" xfId="0" applyNumberFormat="1" applyFont="1" applyFill="1" applyBorder="1" applyAlignment="1">
      <x:alignment vertical="center" wrapText="1"/>
    </x:xf>
    <x:xf numFmtId="0" fontId="5" fillId="10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0" fontId="4" fillId="5" borderId="2" xfId="0" applyNumberFormat="1" applyFont="1" applyFill="1" applyBorder="1" applyAlignment="1">
      <x:alignment horizontal="center" vertical="center"/>
    </x:xf>
    <x:xf numFmtId="0" fontId="4" fillId="5" borderId="3" xfId="0" applyNumberFormat="1" applyFont="1" applyFill="1" applyBorder="1" applyAlignment="1">
      <x:alignment horizontal="center" vertical="center"/>
    </x:xf>
    <x:xf numFmtId="0" fontId="4" fillId="5" borderId="4" xfId="0" applyNumberFormat="1" applyFont="1" applyFill="1" applyBorder="1" applyAlignment="1">
      <x:alignment horizontal="center" vertical="center"/>
    </x:xf>
    <x:xf numFmtId="0" fontId="5" fillId="6" borderId="5" xfId="0" applyNumberFormat="1" applyFont="1" applyFill="1" applyBorder="1" applyAlignment="1">
      <x:alignment vertical="center" wrapText="1"/>
    </x:xf>
    <x:xf numFmtId="0" fontId="0" fillId="0" borderId="6" xfId="0" applyNumberFormat="1" applyFont="1" applyFill="1" applyBorder="1" applyAlignment="1">
      <x:alignment vertical="center" wrapText="1"/>
    </x:xf>
    <x:xf numFmtId="0" fontId="5" fillId="7" borderId="5" xfId="0" applyNumberFormat="1" applyFont="1" applyFill="1" applyBorder="1" applyAlignment="1">
      <x:alignment vertical="center" wrapText="1"/>
    </x:xf>
    <x:xf numFmtId="0" fontId="5" fillId="8" borderId="5" xfId="0" applyNumberFormat="1" applyFont="1" applyFill="1" applyBorder="1" applyAlignment="1">
      <x:alignment vertical="center" wrapText="1"/>
    </x:xf>
    <x:xf numFmtId="0" fontId="5" fillId="9" borderId="5" xfId="0" applyNumberFormat="1" applyFont="1" applyFill="1" applyBorder="1" applyAlignment="1">
      <x:alignment vertical="center" wrapText="1"/>
    </x:xf>
    <x:xf numFmtId="0" fontId="5" fillId="10" borderId="5" xfId="0" applyNumberFormat="1" applyFont="1" applyFill="1" applyBorder="1" applyAlignment="1">
      <x:alignment vertical="center" wrapText="1"/>
    </x:xf>
    <x:xf numFmtId="0" fontId="5" fillId="10" borderId="7" xfId="0" applyNumberFormat="1" applyFont="1" applyFill="1" applyBorder="1" applyAlignment="1">
      <x:alignment vertical="center" wrapText="1"/>
    </x:xf>
    <x:xf numFmtId="0" fontId="0" fillId="10" borderId="8" xfId="0" applyNumberFormat="1" applyFont="1" applyFill="1" applyBorder="1" applyAlignment="1">
      <x:alignment vertical="center" wrapText="1"/>
    </x:xf>
    <x:xf numFmtId="200" fontId="0" fillId="0" borderId="8" xfId="0" applyNumberFormat="1" applyFont="1" applyFill="1" applyBorder="1" applyAlignment="1">
      <x:alignment vertical="center" wrapText="1"/>
    </x:xf>
    <x:xf numFmtId="0" fontId="0" fillId="0" borderId="9" xfId="0" applyNumberFormat="1" applyFont="1" applyFill="1" applyBorder="1" applyAlignment="1">
      <x:alignment vertical="center" wrapText="1"/>
    </x:xf>
    <x:xf numFmtId="0" fontId="4" fillId="5" borderId="10" xfId="0" applyNumberFormat="1" applyFont="1" applyFill="1" applyBorder="1" applyAlignment="1">
      <x:alignment horizontal="center" vertical="center"/>
    </x:xf>
    <x:xf numFmtId="0" fontId="4" fillId="5" borderId="11" xfId="0" applyNumberFormat="1" applyFont="1" applyFill="1" applyBorder="1" applyAlignment="1">
      <x:alignment horizontal="center" vertical="center"/>
    </x:xf>
    <x:xf numFmtId="0" fontId="4" fillId="5" borderId="12" xfId="0" applyNumberFormat="1" applyFont="1" applyFill="1" applyBorder="1" applyAlignment="1">
      <x:alignment horizontal="center" vertical="center"/>
    </x:xf>
    <x:xf numFmtId="0" fontId="5" fillId="6" borderId="13" xfId="0" applyNumberFormat="1" applyFont="1" applyFill="1" applyBorder="1" applyAlignment="1">
      <x:alignment vertical="center" wrapText="1"/>
    </x:xf>
    <x:xf numFmtId="0" fontId="0" fillId="0" borderId="14" xfId="0" applyNumberFormat="1" applyFont="1" applyFill="1" applyBorder="1" applyAlignment="1">
      <x:alignment vertical="center" wrapText="1"/>
    </x:xf>
    <x:xf numFmtId="0" fontId="5" fillId="7" borderId="13" xfId="0" applyNumberFormat="1" applyFont="1" applyFill="1" applyBorder="1" applyAlignment="1">
      <x:alignment vertical="center" wrapText="1"/>
    </x:xf>
    <x:xf numFmtId="0" fontId="5" fillId="8" borderId="13" xfId="0" applyNumberFormat="1" applyFont="1" applyFill="1" applyBorder="1" applyAlignment="1">
      <x:alignment vertical="center" wrapText="1"/>
    </x:xf>
    <x:xf numFmtId="0" fontId="5" fillId="9" borderId="13" xfId="0" applyNumberFormat="1" applyFont="1" applyFill="1" applyBorder="1" applyAlignment="1">
      <x:alignment vertical="center" wrapText="1"/>
    </x:xf>
    <x:xf numFmtId="0" fontId="5" fillId="10" borderId="13" xfId="0" applyNumberFormat="1" applyFont="1" applyFill="1" applyBorder="1" applyAlignment="1">
      <x:alignment vertical="center" wrapText="1"/>
    </x:xf>
    <x:xf numFmtId="0" fontId="5" fillId="10" borderId="15" xfId="0" applyNumberFormat="1" applyFont="1" applyFill="1" applyBorder="1" applyAlignment="1">
      <x:alignment vertical="center" wrapText="1"/>
    </x:xf>
    <x:xf numFmtId="0" fontId="0" fillId="10" borderId="16" xfId="0" applyNumberFormat="1" applyFont="1" applyFill="1" applyBorder="1" applyAlignment="1">
      <x:alignment vertical="center" wrapText="1"/>
    </x:xf>
    <x:xf numFmtId="200" fontId="0" fillId="0" borderId="16" xfId="0" applyNumberFormat="1" applyFont="1" applyFill="1" applyBorder="1" applyAlignment="1">
      <x:alignment vertical="center" wrapText="1"/>
    </x:xf>
    <x:xf numFmtId="0" fontId="0" fillId="0" borderId="17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wrapText="1"/>
    </x:xf>
    <x:xf numFmtId="0" fontId="0" fillId="7" borderId="1" xfId="0" applyNumberFormat="1" applyFont="1" applyFill="1" applyBorder="1"/>
    <x:xf numFmtId="0" fontId="6" fillId="7" borderId="1" xfId="0" applyNumberFormat="1" applyFont="1" applyFill="1" applyBorder="1"/>
    <x:xf numFmtId="0" fontId="6" fillId="7" borderId="1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horizontal="center"/>
    </x:xf>
    <x:xf numFmtId="0" fontId="7" fillId="2" borderId="1" xfId="0" applyNumberFormat="1" applyFont="1" applyFill="1" applyBorder="1"/>
    <x:xf numFmtId="0" fontId="7" fillId="2" borderId="1" xfId="0" applyNumberFormat="1" applyFont="1" applyFill="1" applyBorder="1" applyAlignment="1">
      <x:alignment horizontal="center"/>
    </x:xf>
    <x:xf numFmtId="0" fontId="8" fillId="3" borderId="0" xfId="0" applyNumberFormat="1" applyFont="1" applyFill="1" applyBorder="1"/>
    <x:xf numFmtId="0" fontId="8" fillId="3" borderId="0" xfId="0" applyNumberFormat="1" applyFont="1" applyFill="1" applyBorder="1" applyAlignment="1">
      <x:alignment wrapText="1"/>
    </x:xf>
    <x:xf numFmtId="0" fontId="8" fillId="3" borderId="1" xfId="0" applyNumberFormat="1" applyFont="1" applyFill="1" applyBorder="1"/>
    <x:xf numFmtId="0" fontId="8" fillId="3" borderId="1" xfId="0" applyNumberFormat="1" applyFont="1" applyFill="1" applyBorder="1" applyAlignment="1">
      <x:alignment wrapText="1"/>
    </x:xf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horizontal="center"/>
    </x:xf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horizontal="center"/>
    </x:xf>
    <x:xf numFmtId="0" fontId="3" fillId="5" borderId="0" xfId="0" applyNumberFormat="1" applyFont="1" applyFill="1" applyBorder="1" applyAlignment="1">
      <x:alignment horizontal="center" wrapText="1"/>
    </x:xf>
    <x:xf numFmtId="0" fontId="3" fillId="5" borderId="1" xfId="0" applyNumberFormat="1" applyFont="1" applyFill="1" applyBorder="1" applyAlignment="1">
      <x:alignment horizontal="center" wrapText="1"/>
    </x:xf>
    <x:xf numFmtId="0" fontId="3" fillId="5" borderId="2" xfId="0" applyNumberFormat="1" applyFont="1" applyFill="1" applyBorder="1" applyAlignment="1">
      <x:alignment horizontal="center" wrapText="1"/>
    </x:xf>
    <x:xf numFmtId="0" fontId="3" fillId="5" borderId="3" xfId="0" applyNumberFormat="1" applyFont="1" applyFill="1" applyBorder="1" applyAlignment="1">
      <x:alignment horizontal="center" wrapText="1"/>
    </x:xf>
    <x:xf numFmtId="0" fontId="3" fillId="5" borderId="4" xfId="0" applyNumberFormat="1" applyFont="1" applyFill="1" applyBorder="1" applyAlignment="1">
      <x:alignment horizontal="center"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3" fillId="5" borderId="10" xfId="0" applyNumberFormat="1" applyFont="1" applyFill="1" applyBorder="1" applyAlignment="1">
      <x:alignment horizontal="center" wrapText="1"/>
    </x:xf>
    <x:xf numFmtId="0" fontId="3" fillId="5" borderId="11" xfId="0" applyNumberFormat="1" applyFont="1" applyFill="1" applyBorder="1" applyAlignment="1">
      <x:alignment horizontal="center" wrapText="1"/>
    </x:xf>
    <x:xf numFmtId="0" fontId="3" fillId="5" borderId="12" xfId="0" applyNumberFormat="1" applyFont="1" applyFill="1" applyBorder="1" applyAlignment="1">
      <x:alignment horizontal="center" wrapText="1"/>
    </x:xf>
    <x:xf numFmtId="0" fontId="0" fillId="0" borderId="13" xfId="0" applyNumberFormat="1" applyFont="1" applyFill="1" applyBorder="1" applyAlignment="1">
      <x:alignment wrapText="1"/>
    </x:xf>
    <x:xf numFmtId="0" fontId="0" fillId="0" borderId="14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wrapText="1"/>
    </x:xf>
    <x:xf numFmtId="0" fontId="0" fillId="0" borderId="17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5" borderId="2" xfId="0" applyNumberFormat="1" applyFont="1" applyFill="1" applyBorder="1"/>
    <x:xf numFmtId="0" fontId="3" fillId="5" borderId="3" xfId="0" applyNumberFormat="1" applyFont="1" applyFill="1" applyBorder="1"/>
    <x:xf numFmtId="0" fontId="3" fillId="5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</x:cellXfs>
  <x:cellStyles count="1">
    <x:cellStyle name="Normal" xfId="0"/>
  </x:cellStyles>
  <x:dxfs count="8">
    <x:dxf>
      <x:font>
        <x:b/>
        <x:color rgb="FF991B1B"/>
      </x:font>
      <x:fill>
        <x:patternFill patternType="solid">
          <x:bgColor rgb="FFFECACA"/>
        </x:patternFill>
      </x:fill>
    </x:dxf>
    <x:dxf>
      <x:font>
        <x:b/>
        <x:color rgb="FF9A3412"/>
      </x:font>
      <x:fill>
        <x:patternFill patternType="solid">
          <x:bgColor rgb="FFFFEDD5"/>
        </x:patternFill>
      </x:fill>
    </x:dxf>
    <x:dxf>
      <x:font>
        <x:b/>
        <x:color rgb="FF9A3412"/>
      </x:font>
      <x:fill>
        <x:patternFill patternType="solid">
          <x:bgColor rgb="FFFFEDD5"/>
        </x:patternFill>
      </x:fill>
    </x:dxf>
    <x:dxf>
      <x:font>
        <x:b/>
        <x:color rgb="FF9A3412"/>
      </x:font>
      <x:fill>
        <x:patternFill patternType="solid">
          <x:bgColor rgb="FFFFEDD5"/>
        </x:patternFill>
      </x:fill>
    </x:dxf>
    <x:dxf>
      <x:font>
        <x:b/>
        <x:color rgb="FF9A3412"/>
      </x:font>
      <x:fill>
        <x:patternFill patternType="solid">
          <x:bgColor rgb="FFFFEDD5"/>
        </x:patternFill>
      </x:fill>
    </x:dxf>
    <x:dxf>
      <x:font>
        <x:b/>
        <x:color rgb="FF9A3412"/>
      </x:font>
      <x:fill>
        <x:patternFill patternType="solid">
          <x:bgColor rgb="FFFFEDD5"/>
        </x:patternFill>
      </x:fill>
    </x:dxf>
    <x:dxf>
      <x:font>
        <x:b/>
        <x:color rgb="FF9A3412"/>
      </x:font>
      <x:fill>
        <x:patternFill patternType="solid">
          <x:bgColor rgb="FFFFEDD5"/>
        </x:patternFill>
      </x:fill>
    </x:dxf>
    <x:dxf>
      <x:font>
        <x:b/>
        <x:color rgb="FF9A3412"/>
      </x:font>
      <x:fill>
        <x:patternFill patternType="solid">
          <x:bgColor rgb="FFFFEDD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37a2b1d62a4995" /><Relationship Type="http://schemas.openxmlformats.org/officeDocument/2006/relationships/theme" Target="/xl/theme/theme1.xml" Id="R214d5d5d72834f56" /><Relationship Type="http://schemas.openxmlformats.org/officeDocument/2006/relationships/sharedStrings" Target="/xl/sharedStrings.xml" Id="Rb020c2b102b24224" /><Relationship Type="http://schemas.openxmlformats.org/officeDocument/2006/relationships/worksheet" Target="/xl/worksheets/sheet1.xml" Id="Rc77d5d7d15724b05" /><Relationship Type="http://schemas.openxmlformats.org/officeDocument/2006/relationships/worksheet" Target="/xl/worksheets/sheet2.xml" Id="R80f12325cddc4d56" /><Relationship Type="http://schemas.openxmlformats.org/officeDocument/2006/relationships/worksheet" Target="/xl/worksheets/sheet3.xml" Id="R6b86fab7eac24c9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35ecab089a594f61" /><Relationship Type="http://schemas.openxmlformats.org/officeDocument/2006/relationships/chart" Target="/xl/drawings/charts/chart2.xml" Id="R63d7c7983fdc4f2c" /><Relationship Type="http://schemas.openxmlformats.org/officeDocument/2006/relationships/chart" Target="/xl/drawings/charts/chart3.xml" Id="Rc4b8a0c42ed64fbb" /></Relationships>
</file>

<file path=xl/drawings/charts/chart1.xml><?xml version="1.0" encoding="utf-8"?>
<c:chartSpace xmlns:c="http://schemas.openxmlformats.org/drawingml/2006/chart">
  <c:lang val="en-US"/>
  <c:roundedCorners val="0"/>
  <c:chart>
    <c:plotArea>
      <c:lineChart>
        <c:grouping val="standard"/>
        <c:ser>
          <c:idx val="0"/>
          <c:order val="0"/>
          <c:tx>
            <c:v>FVC/VC（%予測値）</c:v>
          </c:tx>
          <c:marker>
            <c:symbol val="none"/>
          </c:marker>
          <c:cat>
            <c:strRef>
              <c:f>='推移グラフ'!$B$4:$E$4</c:f>
              <c:strCache>
                <c:ptCount val="0"/>
              </c:strCache>
            </c:strRef>
          </c:cat>
          <c:val>
            <c:numRef>
              <c:f>='推移グラフ'!$B$5:$E$5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plotArea>
      <c:lineChart>
        <c:grouping val="standard"/>
        <c:ser>
          <c:idx val="0"/>
          <c:order val="0"/>
          <c:tx>
            <c:v>SNIP（cmH₂O）</c:v>
          </c:tx>
          <c:marker>
            <c:symbol val="none"/>
          </c:marker>
          <c:cat>
            <c:strRef>
              <c:f>='推移グラフ'!$B$4:$E$4</c:f>
              <c:strCache>
                <c:ptCount val="0"/>
              </c:strCache>
            </c:strRef>
          </c:cat>
          <c:val>
            <c:numRef>
              <c:f>='推移グラフ'!$B$6:$E$6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plotArea>
      <c:lineChart>
        <c:grouping val="standard"/>
        <c:ser>
          <c:idx val="0"/>
          <c:order val="0"/>
          <c:tx>
            <c:v>CPF（L/min）</c:v>
          </c:tx>
          <c:marker>
            <c:symbol val="none"/>
          </c:marker>
          <c:cat>
            <c:strRef>
              <c:f>='推移グラフ'!$B$4:$E$4</c:f>
              <c:strCache>
                <c:ptCount val="0"/>
              </c:strCache>
            </c:strRef>
          </c:cat>
          <c:val>
            <c:numRef>
              <c:f>='推移グラフ'!$B$7:$E$7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8</xdr:row>
      <xdr:rowOff>0</xdr:rowOff>
    </xdr:from>
    <xdr:to>
      <xdr:col>8</xdr:col>
      <xdr:colOff>0</xdr:colOff>
      <xdr:row>23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5ecab089a594f61"/>
        </a:graphicData>
      </a:graphic>
    </xdr:graphicFrame>
    <xdr:clientData/>
  </xdr:twoCellAnchor>
  <xdr:twoCellAnchor>
    <xdr:from>
      <xdr:col>0</xdr:col>
      <xdr:colOff>0</xdr:colOff>
      <xdr:row>24</xdr:row>
      <xdr:rowOff>0</xdr:rowOff>
    </xdr:from>
    <xdr:to>
      <xdr:col>8</xdr:col>
      <xdr:colOff>0</xdr:colOff>
      <xdr:row>39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3d7c7983fdc4f2c"/>
        </a:graphicData>
      </a:graphic>
    </xdr:graphicFrame>
    <xdr:clientData/>
  </xdr:twoCellAnchor>
  <xdr:twoCellAnchor>
    <xdr:from>
      <xdr:col>0</xdr:col>
      <xdr:colOff>0</xdr:colOff>
      <xdr:row>40</xdr:row>
      <xdr:rowOff>0</xdr:rowOff>
    </xdr:from>
    <xdr:to>
      <xdr:col>8</xdr:col>
      <xdr:colOff>0</xdr:colOff>
      <xdr:row>55</xdr:row>
      <xdr:rowOff>0</xdr:rowOff>
    </xdr:to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4b8a0c42ed64fbb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0a31807925d44924" /></Relationships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8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34" hidden="0" customWidth="1"/>
  </x:cols>
  <x:sheetData>
    <x:row r="1" ht="30" customHeight="1">
      <x:c r="A1" s="5" t="str">
        <x:v>ALS呼吸機能評価・経時フォローシート｜v2026-09</x:v>
      </x:c>
      <x:c r="B1" s="5"/>
      <x:c r="C1" s="5"/>
      <x:c r="D1" s="5"/>
      <x:c r="E1" s="5"/>
      <x:c r="F1" s="5"/>
      <x:c r="G1" s="5"/>
    </x:row>
    <x:row r="2" ht="34" customHeight="1">
      <x:c r="A2" s="13" t="str">
        <x:v>医療従事者向け。自動フラグは追加評価・相談を考えるための確認補助であり、診断やNIV開始を自動決定するものではありません。</x:v>
      </x:c>
      <x:c r="B2" s="13"/>
      <x:c r="C2" s="13"/>
      <x:c r="D2" s="13"/>
      <x:c r="E2" s="13"/>
      <x:c r="F2" s="13"/>
      <x:c r="G2" s="13"/>
    </x:row>
    <x:row r="4">
      <x:c r="A4" s="21" t="str">
        <x:v>患者ID/イニシャル</x:v>
      </x:c>
      <x:c r="B4" s="18" t="str"/>
      <x:c r="C4" s="21" t="str">
        <x:v>性別</x:v>
      </x:c>
      <x:c r="D4" s="18" t="str"/>
      <x:c r="E4" s="21" t="str">
        <x:v>既知の肺疾患</x:v>
      </x:c>
      <x:c r="F4" s="18" t="str"/>
      <x:c r="G4" s="18" t="str"/>
    </x:row>
    <x:row r="5">
      <x:c r="A5" s="21" t="str">
        <x:v>主担当/職種</x:v>
      </x:c>
      <x:c r="B5" s="18" t="str"/>
      <x:c r="C5" s="21" t="str">
        <x:v>備考</x:v>
      </x:c>
      <x:c r="D5" s="18" t="str"/>
      <x:c r="E5" s="21" t="str"/>
      <x:c r="F5" s="18" t="str"/>
      <x:c r="G5" s="18" t="str"/>
    </x:row>
    <x:row r="7" ht="22" customHeight="1">
      <x:c r="A7" s="56" t="str">
        <x:v>区分</x:v>
      </x:c>
      <x:c r="B7" s="57" t="str">
        <x:v>項目</x:v>
      </x:c>
      <x:c r="C7" s="57" t="str">
        <x:v>評価1</x:v>
      </x:c>
      <x:c r="D7" s="57" t="str">
        <x:v>評価2</x:v>
      </x:c>
      <x:c r="E7" s="57" t="str">
        <x:v>評価3</x:v>
      </x:c>
      <x:c r="F7" s="57" t="str">
        <x:v>評価4</x:v>
      </x:c>
      <x:c r="G7" s="58" t="str">
        <x:v>単位・補足</x:v>
      </x:c>
    </x:row>
    <x:row r="8" ht="22" customHeight="1">
      <x:c r="A8" s="59" t="str">
        <x:v>測定条件</x:v>
      </x:c>
      <x:c r="B8" s="34" t="str">
        <x:v>評価日</x:v>
      </x:c>
      <x:c r="C8" s="54" t="str"/>
      <x:c r="D8" s="54" t="str"/>
      <x:c r="E8" s="54" t="str"/>
      <x:c r="F8" s="54" t="str"/>
      <x:c r="G8" s="60" t="str">
        <x:v>yyyy-mm-dd</x:v>
      </x:c>
    </x:row>
    <x:row r="9" ht="22" customHeight="1">
      <x:c r="A9" s="59" t="str">
        <x:v>測定条件</x:v>
      </x:c>
      <x:c r="B9" s="34" t="str">
        <x:v>場所</x:v>
      </x:c>
      <x:c r="C9" s="32" t="str"/>
      <x:c r="D9" s="32" t="str"/>
      <x:c r="E9" s="32" t="str"/>
      <x:c r="F9" s="32" t="str"/>
      <x:c r="G9" s="60" t="str">
        <x:v>外来/病棟/在宅/その他</x:v>
      </x:c>
    </x:row>
    <x:row r="10" ht="22" customHeight="1">
      <x:c r="A10" s="59" t="str">
        <x:v>測定条件</x:v>
      </x:c>
      <x:c r="B10" s="34" t="str">
        <x:v>体位</x:v>
      </x:c>
      <x:c r="C10" s="32" t="str"/>
      <x:c r="D10" s="32" t="str"/>
      <x:c r="E10" s="32" t="str"/>
      <x:c r="F10" s="32" t="str"/>
      <x:c r="G10" s="60" t="str">
        <x:v>座位/臥位/その他</x:v>
      </x:c>
    </x:row>
    <x:row r="11" ht="22" customHeight="1">
      <x:c r="A11" s="59" t="str">
        <x:v>測定条件</x:v>
      </x:c>
      <x:c r="B11" s="34" t="str">
        <x:v>酸素投与</x:v>
      </x:c>
      <x:c r="C11" s="32" t="str"/>
      <x:c r="D11" s="32" t="str"/>
      <x:c r="E11" s="32" t="str"/>
      <x:c r="F11" s="32" t="str"/>
      <x:c r="G11" s="60" t="str">
        <x:v>室内気/酸素投与/不明</x:v>
      </x:c>
    </x:row>
    <x:row r="12" ht="22" customHeight="1">
      <x:c r="A12" s="59" t="str">
        <x:v>測定条件</x:v>
      </x:c>
      <x:c r="B12" s="34" t="str">
        <x:v>O₂流量</x:v>
      </x:c>
      <x:c r="C12" s="32" t="str"/>
      <x:c r="D12" s="32" t="str"/>
      <x:c r="E12" s="32" t="str"/>
      <x:c r="F12" s="32" t="str"/>
      <x:c r="G12" s="60" t="str">
        <x:v>L/min（酸素投与時）</x:v>
      </x:c>
    </x:row>
    <x:row r="13" ht="22" customHeight="1">
      <x:c r="A13" s="61" t="str">
        <x:v>症状・所見</x:v>
      </x:c>
      <x:c r="B13" s="38" t="str">
        <x:v>起座呼吸</x:v>
      </x:c>
      <x:c r="C13" s="32" t="str"/>
      <x:c r="D13" s="32" t="str"/>
      <x:c r="E13" s="32" t="str"/>
      <x:c r="F13" s="32" t="str"/>
      <x:c r="G13" s="60" t="str">
        <x:v>なし/あり/不明</x:v>
      </x:c>
    </x:row>
    <x:row r="14" ht="22" customHeight="1">
      <x:c r="A14" s="61" t="str">
        <x:v>症状・所見</x:v>
      </x:c>
      <x:c r="B14" s="38" t="str">
        <x:v>睡眠の中断・熟眠感低下</x:v>
      </x:c>
      <x:c r="C14" s="32" t="str"/>
      <x:c r="D14" s="32" t="str"/>
      <x:c r="E14" s="32" t="str"/>
      <x:c r="F14" s="32" t="str"/>
      <x:c r="G14" s="60" t="str">
        <x:v>なし/あり/不明</x:v>
      </x:c>
    </x:row>
    <x:row r="15" ht="22" customHeight="1">
      <x:c r="A15" s="61" t="str">
        <x:v>症状・所見</x:v>
      </x:c>
      <x:c r="B15" s="38" t="str">
        <x:v>朝の頭痛・頭重感</x:v>
      </x:c>
      <x:c r="C15" s="32" t="str"/>
      <x:c r="D15" s="32" t="str"/>
      <x:c r="E15" s="32" t="str"/>
      <x:c r="F15" s="32" t="str"/>
      <x:c r="G15" s="60" t="str">
        <x:v>なし/あり/不明</x:v>
      </x:c>
    </x:row>
    <x:row r="16" ht="22" customHeight="1">
      <x:c r="A16" s="61" t="str">
        <x:v>症状・所見</x:v>
      </x:c>
      <x:c r="B16" s="38" t="str">
        <x:v>日中傾眠・強い倦怠感</x:v>
      </x:c>
      <x:c r="C16" s="32" t="str"/>
      <x:c r="D16" s="32" t="str"/>
      <x:c r="E16" s="32" t="str"/>
      <x:c r="F16" s="32" t="str"/>
      <x:c r="G16" s="60" t="str">
        <x:v>なし/あり/不明</x:v>
      </x:c>
    </x:row>
    <x:row r="17" ht="22" customHeight="1">
      <x:c r="A17" s="61" t="str">
        <x:v>症状・所見</x:v>
      </x:c>
      <x:c r="B17" s="38" t="str">
        <x:v>息切れ・会話の途切れ</x:v>
      </x:c>
      <x:c r="C17" s="32" t="str"/>
      <x:c r="D17" s="32" t="str"/>
      <x:c r="E17" s="32" t="str"/>
      <x:c r="F17" s="32" t="str"/>
      <x:c r="G17" s="60" t="str">
        <x:v>なし/あり/不明</x:v>
      </x:c>
    </x:row>
    <x:row r="18" ht="22" customHeight="1">
      <x:c r="A18" s="61" t="str">
        <x:v>症状・所見</x:v>
      </x:c>
      <x:c r="B18" s="38" t="str">
        <x:v>咳の弱さ・排痰困難</x:v>
      </x:c>
      <x:c r="C18" s="32" t="str"/>
      <x:c r="D18" s="32" t="str"/>
      <x:c r="E18" s="32" t="str"/>
      <x:c r="F18" s="32" t="str"/>
      <x:c r="G18" s="60" t="str">
        <x:v>なし/あり/不明</x:v>
      </x:c>
    </x:row>
    <x:row r="19" ht="22" customHeight="1">
      <x:c r="A19" s="61" t="str">
        <x:v>症状・所見</x:v>
      </x:c>
      <x:c r="B19" s="38" t="str">
        <x:v>呼吸補助筋使用・奇異呼吸</x:v>
      </x:c>
      <x:c r="C19" s="32" t="str"/>
      <x:c r="D19" s="32" t="str"/>
      <x:c r="E19" s="32" t="str"/>
      <x:c r="F19" s="32" t="str"/>
      <x:c r="G19" s="60" t="str">
        <x:v>なし/あり/不明</x:v>
      </x:c>
    </x:row>
    <x:row r="20" ht="22" customHeight="1">
      <x:c r="A20" s="62" t="str">
        <x:v>測定</x:v>
      </x:c>
      <x:c r="B20" s="42" t="str">
        <x:v>SpO₂</x:v>
      </x:c>
      <x:c r="C20" s="32" t="str"/>
      <x:c r="D20" s="32" t="str"/>
      <x:c r="E20" s="32" t="str"/>
      <x:c r="F20" s="32" t="str"/>
      <x:c r="G20" s="60" t="str">
        <x:v>%</x:v>
      </x:c>
    </x:row>
    <x:row r="21" ht="22" customHeight="1">
      <x:c r="A21" s="62" t="str">
        <x:v>測定</x:v>
      </x:c>
      <x:c r="B21" s="42" t="str">
        <x:v>FVC/VC 種類</x:v>
      </x:c>
      <x:c r="C21" s="32" t="str"/>
      <x:c r="D21" s="32" t="str"/>
      <x:c r="E21" s="32" t="str"/>
      <x:c r="F21" s="32" t="str"/>
      <x:c r="G21" s="60" t="str"/>
    </x:row>
    <x:row r="22" ht="22" customHeight="1">
      <x:c r="A22" s="62" t="str">
        <x:v>測定</x:v>
      </x:c>
      <x:c r="B22" s="42" t="str">
        <x:v>FVC/VC（予測値比）</x:v>
      </x:c>
      <x:c r="C22" s="32" t="str"/>
      <x:c r="D22" s="32" t="str"/>
      <x:c r="E22" s="32" t="str"/>
      <x:c r="F22" s="32" t="str"/>
      <x:c r="G22" s="60" t="str">
        <x:v>%</x:v>
      </x:c>
    </x:row>
    <x:row r="23" ht="22" customHeight="1">
      <x:c r="A23" s="62" t="str">
        <x:v>測定</x:v>
      </x:c>
      <x:c r="B23" s="42" t="str">
        <x:v>SNIP</x:v>
      </x:c>
      <x:c r="C23" s="32" t="str"/>
      <x:c r="D23" s="32" t="str"/>
      <x:c r="E23" s="32" t="str"/>
      <x:c r="F23" s="32" t="str"/>
      <x:c r="G23" s="60" t="str">
        <x:v>cmH₂O</x:v>
      </x:c>
    </x:row>
    <x:row r="24" ht="22" customHeight="1">
      <x:c r="A24" s="62" t="str">
        <x:v>測定</x:v>
      </x:c>
      <x:c r="B24" s="42" t="str">
        <x:v>MIP</x:v>
      </x:c>
      <x:c r="C24" s="32" t="str"/>
      <x:c r="D24" s="32" t="str"/>
      <x:c r="E24" s="32" t="str"/>
      <x:c r="F24" s="32" t="str"/>
      <x:c r="G24" s="60" t="str">
        <x:v>cmH₂O</x:v>
      </x:c>
    </x:row>
    <x:row r="25" ht="22" customHeight="1">
      <x:c r="A25" s="62" t="str">
        <x:v>測定</x:v>
      </x:c>
      <x:c r="B25" s="42" t="str">
        <x:v>CPF（咳嗽最大流量）</x:v>
      </x:c>
      <x:c r="C25" s="32" t="str"/>
      <x:c r="D25" s="32" t="str"/>
      <x:c r="E25" s="32" t="str"/>
      <x:c r="F25" s="32" t="str"/>
      <x:c r="G25" s="60" t="str">
        <x:v>L/min</x:v>
      </x:c>
    </x:row>
    <x:row r="26" ht="22" customHeight="1">
      <x:c r="A26" s="63" t="str">
        <x:v>前回比</x:v>
      </x:c>
      <x:c r="B26" s="46" t="str">
        <x:v>FVC/VC変化</x:v>
      </x:c>
      <x:c r="C26" s="32" t="str"/>
      <x:c r="D26" s="32" t="str">
        <x:f>IF(OR(C22="",D22=""),"",D22-C22)</x:f>
      </x:c>
      <x:c r="E26" s="32" t="str">
        <x:f>IF(OR(D22="",E22=""),"",E22-D22)</x:f>
      </x:c>
      <x:c r="F26" s="32" t="str">
        <x:f>IF(OR(E22="",F22=""),"",F22-E22)</x:f>
      </x:c>
      <x:c r="G26" s="60" t="str">
        <x:v>％ポイント</x:v>
      </x:c>
    </x:row>
    <x:row r="27" ht="22" customHeight="1">
      <x:c r="A27" s="63" t="str">
        <x:v>前回比</x:v>
      </x:c>
      <x:c r="B27" s="46" t="str">
        <x:v>SNIP変化</x:v>
      </x:c>
      <x:c r="C27" s="32" t="str"/>
      <x:c r="D27" s="32" t="str">
        <x:f>IF(OR(C23="",D23=""),"",D23-C23)</x:f>
      </x:c>
      <x:c r="E27" s="32" t="str">
        <x:f>IF(OR(D23="",E23=""),"",E23-D23)</x:f>
      </x:c>
      <x:c r="F27" s="32" t="str">
        <x:f>IF(OR(E23="",F23=""),"",F23-E23)</x:f>
      </x:c>
      <x:c r="G27" s="60" t="str">
        <x:v>cmH₂O</x:v>
      </x:c>
    </x:row>
    <x:row r="28" ht="22" customHeight="1">
      <x:c r="A28" s="63" t="str">
        <x:v>前回比</x:v>
      </x:c>
      <x:c r="B28" s="46" t="str">
        <x:v>MIP変化</x:v>
      </x:c>
      <x:c r="C28" s="32" t="str"/>
      <x:c r="D28" s="32" t="str">
        <x:f>IF(OR(C24="",D24=""),"",D24-C24)</x:f>
      </x:c>
      <x:c r="E28" s="32" t="str">
        <x:f>IF(OR(D24="",E24=""),"",E24-D24)</x:f>
      </x:c>
      <x:c r="F28" s="32" t="str">
        <x:f>IF(OR(E24="",F24=""),"",F24-E24)</x:f>
      </x:c>
      <x:c r="G28" s="60" t="str">
        <x:v>cmH₂O</x:v>
      </x:c>
    </x:row>
    <x:row r="29" ht="22" customHeight="1">
      <x:c r="A29" s="63" t="str">
        <x:v>前回比</x:v>
      </x:c>
      <x:c r="B29" s="46" t="str">
        <x:v>CPF変化</x:v>
      </x:c>
      <x:c r="C29" s="32" t="str"/>
      <x:c r="D29" s="32" t="str">
        <x:f>IF(OR(C25="",D25=""),"",D25-C25)</x:f>
      </x:c>
      <x:c r="E29" s="32" t="str">
        <x:f>IF(OR(D25="",E25=""),"",E25-D25)</x:f>
      </x:c>
      <x:c r="F29" s="32" t="str">
        <x:f>IF(OR(E25="",F25=""),"",F25-E25)</x:f>
      </x:c>
      <x:c r="G29" s="60" t="str">
        <x:v>L/min</x:v>
      </x:c>
    </x:row>
    <x:row r="30" ht="22" customHeight="1">
      <x:c r="A30" s="64" t="str">
        <x:v>判断・共有</x:v>
      </x:c>
      <x:c r="B30" s="50" t="str">
        <x:v>自動確認フラグ</x:v>
      </x:c>
      <x:c r="C30" s="32" t="str">
        <x:f>IF(C8="","",IF(OR(C13="あり",C14="あり",C15="あり",C16="あり",C17="あり",C18="あり",C19="あり",AND($F$4="なし",C20&lt;&gt;"",C20&lt;=94),AND($F$4="あり",C20&lt;&gt;"",C20&lt;=92),AND(C22&lt;&gt;"",C22&lt;50),AND(C22&lt;&gt;"",C22&lt;80,OR(C13="あり",C14="あり",C15="あり",C16="あり",C17="あり",C18="あり",C19="あり")),AND(C23&lt;&gt;"",C23&lt;40),AND(C24&lt;&gt;"",C24&lt;40),AND(OR(C13="あり",C14="あり",C15="あり",C16="あり",C17="あり",C18="あり",C19="あり"),$D$4="男性",OR(AND(C23&lt;&gt;"",C23&lt;65),AND(C24&lt;&gt;"",C24&lt;65))),AND(OR(C13="あり",C14="あり",C15="あり",C16="あり",C17="あり",C18="あり",C19="あり"),$D$4="女性",OR(AND(C23&lt;&gt;"",C23&lt;55),AND(C24&lt;&gt;"",C24&lt;55))),AND(C25&lt;&gt;"",C25&lt;270)),"要確認",""))</x:f>
      </x:c>
      <x:c r="D30" s="32" t="str">
        <x:f>IF(D8="","",IF(OR(D13="あり",D14="あり",D15="あり",D16="あり",D17="あり",D18="あり",D19="あり",AND($F$4="なし",D20&lt;&gt;"",D20&lt;=94),AND($F$4="あり",D20&lt;&gt;"",D20&lt;=92),AND(D22&lt;&gt;"",D22&lt;50),AND(D22&lt;&gt;"",D22&lt;80,OR(D13="あり",D14="あり",D15="あり",D16="あり",D17="あり",D18="あり",D19="あり")),AND(D23&lt;&gt;"",D23&lt;40),AND(D24&lt;&gt;"",D24&lt;40),AND(OR(D13="あり",D14="あり",D15="あり",D16="あり",D17="あり",D18="あり",D19="あり"),$D$4="男性",OR(AND(D23&lt;&gt;"",D23&lt;65),AND(D24&lt;&gt;"",D24&lt;65))),AND(OR(D13="あり",D14="あり",D15="あり",D16="あり",D17="あり",D18="あり",D19="あり"),$D$4="女性",OR(AND(D23&lt;&gt;"",D23&lt;55),AND(D24&lt;&gt;"",D24&lt;55))),AND(D25&lt;&gt;"",D25&lt;270)),"要確認",""))</x:f>
      </x:c>
      <x:c r="E30" s="32" t="str">
        <x:f>IF(E8="","",IF(OR(E13="あり",E14="あり",E15="あり",E16="あり",E17="あり",E18="あり",E19="あり",AND($F$4="なし",E20&lt;&gt;"",E20&lt;=94),AND($F$4="あり",E20&lt;&gt;"",E20&lt;=92),AND(E22&lt;&gt;"",E22&lt;50),AND(E22&lt;&gt;"",E22&lt;80,OR(E13="あり",E14="あり",E15="あり",E16="あり",E17="あり",E18="あり",E19="あり")),AND(E23&lt;&gt;"",E23&lt;40),AND(E24&lt;&gt;"",E24&lt;40),AND(OR(E13="あり",E14="あり",E15="あり",E16="あり",E17="あり",E18="あり",E19="あり"),$D$4="男性",OR(AND(E23&lt;&gt;"",E23&lt;65),AND(E24&lt;&gt;"",E24&lt;65))),AND(OR(E13="あり",E14="あり",E15="あり",E16="あり",E17="あり",E18="あり",E19="あり"),$D$4="女性",OR(AND(E23&lt;&gt;"",E23&lt;55),AND(E24&lt;&gt;"",E24&lt;55))),AND(E25&lt;&gt;"",E25&lt;270)),"要確認",""))</x:f>
      </x:c>
      <x:c r="F30" s="32" t="str">
        <x:f>IF(F8="","",IF(OR(F13="あり",F14="あり",F15="あり",F16="あり",F17="あり",F18="あり",F19="あり",AND($F$4="なし",F20&lt;&gt;"",F20&lt;=94),AND($F$4="あり",F20&lt;&gt;"",F20&lt;=92),AND(F22&lt;&gt;"",F22&lt;50),AND(F22&lt;&gt;"",F22&lt;80,OR(F13="あり",F14="あり",F15="あり",F16="あり",F17="あり",F18="あり",F19="あり")),AND(F23&lt;&gt;"",F23&lt;40),AND(F24&lt;&gt;"",F24&lt;40),AND(OR(F13="あり",F14="あり",F15="あり",F16="あり",F17="あり",F18="あり",F19="あり"),$D$4="男性",OR(AND(F23&lt;&gt;"",F23&lt;65),AND(F24&lt;&gt;"",F24&lt;65))),AND(OR(F13="あり",F14="あり",F15="あり",F16="あり",F17="あり",F18="あり",F19="あり"),$D$4="女性",OR(AND(F23&lt;&gt;"",F23&lt;55),AND(F24&lt;&gt;"",F24&lt;55))),AND(F25&lt;&gt;"",F25&lt;270)),"要確認",""))</x:f>
      </x:c>
      <x:c r="G30" s="60" t="str">
        <x:v>参考：要確認/空欄</x:v>
      </x:c>
    </x:row>
    <x:row r="31" ht="22" customHeight="1">
      <x:c r="A31" s="64" t="str">
        <x:v>判断・共有</x:v>
      </x:c>
      <x:c r="B31" s="50" t="str">
        <x:v>臨床判断</x:v>
      </x:c>
      <x:c r="C31" s="32" t="str"/>
      <x:c r="D31" s="32" t="str"/>
      <x:c r="E31" s="32" t="str"/>
      <x:c r="F31" s="32" t="str"/>
      <x:c r="G31" s="60" t="str">
        <x:v>経過観察/早期再評価/追加検査相談/呼吸管理相談/緊急評価</x:v>
      </x:c>
    </x:row>
    <x:row r="32" ht="36" customHeight="1">
      <x:c r="A32" s="64" t="str">
        <x:v>判断・共有</x:v>
      </x:c>
      <x:c r="B32" s="50" t="str">
        <x:v>追加評価・相談内容</x:v>
      </x:c>
      <x:c r="C32" s="32" t="str"/>
      <x:c r="D32" s="32" t="str"/>
      <x:c r="E32" s="32" t="str"/>
      <x:c r="F32" s="32" t="str"/>
      <x:c r="G32" s="60" t="str">
        <x:v>自由記載</x:v>
      </x:c>
    </x:row>
    <x:row r="33" ht="48" customHeight="1">
      <x:c r="A33" s="64" t="str">
        <x:v>判断・共有</x:v>
      </x:c>
      <x:c r="B33" s="50" t="str">
        <x:v>共有メモ（問題・根拠・対応）</x:v>
      </x:c>
      <x:c r="C33" s="32" t="str"/>
      <x:c r="D33" s="32" t="str"/>
      <x:c r="E33" s="32" t="str"/>
      <x:c r="F33" s="32" t="str"/>
      <x:c r="G33" s="60" t="str">
        <x:v>自由記載</x:v>
      </x:c>
    </x:row>
    <x:row r="34" ht="22" customHeight="1">
      <x:c r="A34" s="65" t="str">
        <x:v>判断・共有</x:v>
      </x:c>
      <x:c r="B34" s="66" t="str">
        <x:v>次回評価予定</x:v>
      </x:c>
      <x:c r="C34" s="67" t="str"/>
      <x:c r="D34" s="67" t="str"/>
      <x:c r="E34" s="67" t="str"/>
      <x:c r="F34" s="67" t="str"/>
      <x:c r="G34" s="68" t="str">
        <x:v>yyyy-mm-dd</x:v>
      </x:c>
    </x:row>
    <x:row r="36" ht="42" customHeight="1">
      <x:c r="A36" s="84" t="str">
        <x:v>注意：このシートは経時フォローと相談の見落とし防止を目的とした補助ツールです。単一の数値や自動フラグだけで診断・NIV導入・治療方針を決定しないでください。施設基準・主治医判断・本人の希望を優先します。</x:v>
      </x:c>
      <x:c r="B36" s="84"/>
      <x:c r="C36" s="84"/>
      <x:c r="D36" s="84"/>
      <x:c r="E36" s="84"/>
      <x:c r="F36" s="84"/>
      <x:c r="G36" s="84"/>
    </x:row>
  </x:sheetData>
  <x:mergeCells>
    <x:mergeCell ref="A1:G1"/>
    <x:mergeCell ref="A2:G2"/>
    <x:mergeCell ref="A36:G36"/>
  </x:mergeCells>
  <x:conditionalFormatting sqref="C30:F30">
    <x:cfRule type="expression" dxfId="0" priority="1">
      <x:formula>C30="要確認"</x:formula>
    </x:cfRule>
  </x:conditionalFormatting>
  <x:conditionalFormatting sqref="C13:F13">
    <x:cfRule type="expression" dxfId="1" priority="2">
      <x:formula>C13="あり"</x:formula>
    </x:cfRule>
  </x:conditionalFormatting>
  <x:conditionalFormatting sqref="C14:F14">
    <x:cfRule type="expression" dxfId="2" priority="3">
      <x:formula>C14="あり"</x:formula>
    </x:cfRule>
  </x:conditionalFormatting>
  <x:conditionalFormatting sqref="C15:F15">
    <x:cfRule type="expression" dxfId="3" priority="4">
      <x:formula>C15="あり"</x:formula>
    </x:cfRule>
  </x:conditionalFormatting>
  <x:conditionalFormatting sqref="C16:F16">
    <x:cfRule type="expression" dxfId="4" priority="5">
      <x:formula>C16="あり"</x:formula>
    </x:cfRule>
  </x:conditionalFormatting>
  <x:conditionalFormatting sqref="C17:F17">
    <x:cfRule type="expression" dxfId="5" priority="6">
      <x:formula>C17="あり"</x:formula>
    </x:cfRule>
  </x:conditionalFormatting>
  <x:conditionalFormatting sqref="C18:F18">
    <x:cfRule type="expression" dxfId="6" priority="7">
      <x:formula>C18="あり"</x:formula>
    </x:cfRule>
  </x:conditionalFormatting>
  <x:conditionalFormatting sqref="C19:F19">
    <x:cfRule type="expression" dxfId="7" priority="8">
      <x:formula>C19="あり"</x:formula>
    </x:cfRule>
  </x:conditionalFormatting>
  <x:dataValidations count="50">
    <x:dataValidation type="list" sqref="D4">
      <x:formula1>"男性,女性,その他/未設定"</x:formula1>
    </x:dataValidation>
    <x:dataValidation type="list" sqref="F4">
      <x:formula1>"なし,あり,不明"</x:formula1>
    </x:dataValidation>
    <x:dataValidation type="list" sqref="C9">
      <x:formula1>"外来,病棟,在宅,その他"</x:formula1>
    </x:dataValidation>
    <x:dataValidation type="list" sqref="C10">
      <x:formula1>"座位,臥位,その他"</x:formula1>
    </x:dataValidation>
    <x:dataValidation type="list" sqref="C11">
      <x:formula1>"室内気,酸素投与,不明"</x:formula1>
    </x:dataValidation>
    <x:dataValidation type="list" sqref="C13">
      <x:formula1>"なし,あり,不明"</x:formula1>
    </x:dataValidation>
    <x:dataValidation type="list" sqref="C14">
      <x:formula1>"なし,あり,不明"</x:formula1>
    </x:dataValidation>
    <x:dataValidation type="list" sqref="C15">
      <x:formula1>"なし,あり,不明"</x:formula1>
    </x:dataValidation>
    <x:dataValidation type="list" sqref="C16">
      <x:formula1>"なし,あり,不明"</x:formula1>
    </x:dataValidation>
    <x:dataValidation type="list" sqref="C17">
      <x:formula1>"なし,あり,不明"</x:formula1>
    </x:dataValidation>
    <x:dataValidation type="list" sqref="C18">
      <x:formula1>"なし,あり,不明"</x:formula1>
    </x:dataValidation>
    <x:dataValidation type="list" sqref="C19">
      <x:formula1>"なし,あり,不明"</x:formula1>
    </x:dataValidation>
    <x:dataValidation type="list" sqref="C21">
      <x:formula1>"FVC,VC,SVC,未測定"</x:formula1>
    </x:dataValidation>
    <x:dataValidation type="list" sqref="C31">
      <x:formula1>"経過観察,早期再評価,追加検査を相談,呼吸管理を相談,緊急評価"</x:formula1>
    </x:dataValidation>
    <x:dataValidation type="list" sqref="D9">
      <x:formula1>"外来,病棟,在宅,その他"</x:formula1>
    </x:dataValidation>
    <x:dataValidation type="list" sqref="D10">
      <x:formula1>"座位,臥位,その他"</x:formula1>
    </x:dataValidation>
    <x:dataValidation type="list" sqref="D11">
      <x:formula1>"室内気,酸素投与,不明"</x:formula1>
    </x:dataValidation>
    <x:dataValidation type="list" sqref="D13">
      <x:formula1>"なし,あり,不明"</x:formula1>
    </x:dataValidation>
    <x:dataValidation type="list" sqref="D14">
      <x:formula1>"なし,あり,不明"</x:formula1>
    </x:dataValidation>
    <x:dataValidation type="list" sqref="D15">
      <x:formula1>"なし,あり,不明"</x:formula1>
    </x:dataValidation>
    <x:dataValidation type="list" sqref="D16">
      <x:formula1>"なし,あり,不明"</x:formula1>
    </x:dataValidation>
    <x:dataValidation type="list" sqref="D17">
      <x:formula1>"なし,あり,不明"</x:formula1>
    </x:dataValidation>
    <x:dataValidation type="list" sqref="D18">
      <x:formula1>"なし,あり,不明"</x:formula1>
    </x:dataValidation>
    <x:dataValidation type="list" sqref="D19">
      <x:formula1>"なし,あり,不明"</x:formula1>
    </x:dataValidation>
    <x:dataValidation type="list" sqref="D21">
      <x:formula1>"FVC,VC,SVC,未測定"</x:formula1>
    </x:dataValidation>
    <x:dataValidation type="list" sqref="D31">
      <x:formula1>"経過観察,早期再評価,追加検査を相談,呼吸管理を相談,緊急評価"</x:formula1>
    </x:dataValidation>
    <x:dataValidation type="list" sqref="E9">
      <x:formula1>"外来,病棟,在宅,その他"</x:formula1>
    </x:dataValidation>
    <x:dataValidation type="list" sqref="E10">
      <x:formula1>"座位,臥位,その他"</x:formula1>
    </x:dataValidation>
    <x:dataValidation type="list" sqref="E11">
      <x:formula1>"室内気,酸素投与,不明"</x:formula1>
    </x:dataValidation>
    <x:dataValidation type="list" sqref="E13">
      <x:formula1>"なし,あり,不明"</x:formula1>
    </x:dataValidation>
    <x:dataValidation type="list" sqref="E14">
      <x:formula1>"なし,あり,不明"</x:formula1>
    </x:dataValidation>
    <x:dataValidation type="list" sqref="E15">
      <x:formula1>"なし,あり,不明"</x:formula1>
    </x:dataValidation>
    <x:dataValidation type="list" sqref="E16">
      <x:formula1>"なし,あり,不明"</x:formula1>
    </x:dataValidation>
    <x:dataValidation type="list" sqref="E17">
      <x:formula1>"なし,あり,不明"</x:formula1>
    </x:dataValidation>
    <x:dataValidation type="list" sqref="E18">
      <x:formula1>"なし,あり,不明"</x:formula1>
    </x:dataValidation>
    <x:dataValidation type="list" sqref="E19">
      <x:formula1>"なし,あり,不明"</x:formula1>
    </x:dataValidation>
    <x:dataValidation type="list" sqref="E21">
      <x:formula1>"FVC,VC,SVC,未測定"</x:formula1>
    </x:dataValidation>
    <x:dataValidation type="list" sqref="E31">
      <x:formula1>"経過観察,早期再評価,追加検査を相談,呼吸管理を相談,緊急評価"</x:formula1>
    </x:dataValidation>
    <x:dataValidation type="list" sqref="F9">
      <x:formula1>"外来,病棟,在宅,その他"</x:formula1>
    </x:dataValidation>
    <x:dataValidation type="list" sqref="F10">
      <x:formula1>"座位,臥位,その他"</x:formula1>
    </x:dataValidation>
    <x:dataValidation type="list" sqref="F11">
      <x:formula1>"室内気,酸素投与,不明"</x:formula1>
    </x:dataValidation>
    <x:dataValidation type="list" sqref="F13">
      <x:formula1>"なし,あり,不明"</x:formula1>
    </x:dataValidation>
    <x:dataValidation type="list" sqref="F14">
      <x:formula1>"なし,あり,不明"</x:formula1>
    </x:dataValidation>
    <x:dataValidation type="list" sqref="F15">
      <x:formula1>"なし,あり,不明"</x:formula1>
    </x:dataValidation>
    <x:dataValidation type="list" sqref="F16">
      <x:formula1>"なし,あり,不明"</x:formula1>
    </x:dataValidation>
    <x:dataValidation type="list" sqref="F17">
      <x:formula1>"なし,あり,不明"</x:formula1>
    </x:dataValidation>
    <x:dataValidation type="list" sqref="F18">
      <x:formula1>"なし,あり,不明"</x:formula1>
    </x:dataValidation>
    <x:dataValidation type="list" sqref="F19">
      <x:formula1>"なし,あり,不明"</x:formula1>
    </x:dataValidation>
    <x:dataValidation type="list" sqref="F21">
      <x:formula1>"FVC,VC,SVC,未測定"</x:formula1>
    </x:dataValidation>
    <x:dataValidation type="list" sqref="F31">
      <x:formula1>"経過観察,早期再評価,追加検査を相談,呼吸管理を相談,緊急評価"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</x:cols>
  <x:sheetData>
    <x:row r="1">
      <x:c r="A1" s="89" t="str">
        <x:v>ALS呼吸機能評価｜経時推移</x:v>
      </x:c>
      <x:c r="B1" s="89"/>
      <x:c r="C1" s="89"/>
      <x:c r="D1" s="89"/>
      <x:c r="E1" s="89"/>
      <x:c r="F1" s="89"/>
      <x:c r="G1" s="89"/>
      <x:c r="H1" s="89"/>
    </x:row>
    <x:row r="3">
      <x:c r="A3" s="122" t="str">
        <x:v>指標</x:v>
      </x:c>
      <x:c r="B3" s="123" t="str">
        <x:v>評価1</x:v>
      </x:c>
      <x:c r="C3" s="123" t="str">
        <x:v>評価2</x:v>
      </x:c>
      <x:c r="D3" s="123" t="str">
        <x:v>評価3</x:v>
      </x:c>
      <x:c r="E3" s="124" t="str">
        <x:v>評価4</x:v>
      </x:c>
    </x:row>
    <x:row r="4">
      <x:c r="A4" s="125" t="str">
        <x:v>評価日</x:v>
      </x:c>
      <x:c r="B4" s="126" t="str">
        <x:f>IF('経時フォロー'!C8="","",'経時フォロー'!C8)</x:f>
      </x:c>
      <x:c r="C4" s="126" t="str">
        <x:f>IF('経時フォロー'!D8="","",'経時フォロー'!D8)</x:f>
      </x:c>
      <x:c r="D4" s="126" t="str">
        <x:f>IF('経時フォロー'!E8="","",'経時フォロー'!E8)</x:f>
      </x:c>
      <x:c r="E4" s="127" t="str">
        <x:f>IF('経時フォロー'!F8="","",'経時フォロー'!F8)</x:f>
      </x:c>
    </x:row>
    <x:row r="5">
      <x:c r="A5" s="125" t="str">
        <x:v>FVC/VC（%）</x:v>
      </x:c>
      <x:c r="B5" s="126" t="str">
        <x:f>IF('経時フォロー'!C22="","",'経時フォロー'!C22)</x:f>
      </x:c>
      <x:c r="C5" s="126" t="str">
        <x:f>IF('経時フォロー'!D22="","",'経時フォロー'!D22)</x:f>
      </x:c>
      <x:c r="D5" s="126" t="str">
        <x:f>IF('経時フォロー'!E22="","",'経時フォロー'!E22)</x:f>
      </x:c>
      <x:c r="E5" s="127" t="str">
        <x:f>IF('経時フォロー'!F22="","",'経時フォロー'!F22)</x:f>
      </x:c>
    </x:row>
    <x:row r="6">
      <x:c r="A6" s="125" t="str">
        <x:v>SNIP（cmH₂O）</x:v>
      </x:c>
      <x:c r="B6" s="126" t="str">
        <x:f>IF('経時フォロー'!C23="","",'経時フォロー'!C23)</x:f>
      </x:c>
      <x:c r="C6" s="126" t="str">
        <x:f>IF('経時フォロー'!D23="","",'経時フォロー'!D23)</x:f>
      </x:c>
      <x:c r="D6" s="126" t="str">
        <x:f>IF('経時フォロー'!E23="","",'経時フォロー'!E23)</x:f>
      </x:c>
      <x:c r="E6" s="127" t="str">
        <x:f>IF('経時フォロー'!F23="","",'経時フォロー'!F23)</x:f>
      </x:c>
    </x:row>
    <x:row r="7">
      <x:c r="A7" s="128" t="str">
        <x:v>CPF（L/min）</x:v>
      </x:c>
      <x:c r="B7" s="129" t="str">
        <x:f>IF('経時フォロー'!C25="","",'経時フォロー'!C25)</x:f>
      </x:c>
      <x:c r="C7" s="129" t="str">
        <x:f>IF('経時フォロー'!D25="","",'経時フォロー'!D25)</x:f>
      </x:c>
      <x:c r="D7" s="129" t="str">
        <x:f>IF('経時フォロー'!E25="","",'経時フォロー'!E25)</x:f>
      </x:c>
      <x:c r="E7" s="130" t="str">
        <x:f>IF('経時フォロー'!F25="","",'経時フォロー'!F25)</x:f>
      </x:c>
    </x:row>
  </x:sheetData>
  <x:mergeCells>
    <x:mergeCell ref="A1:H1"/>
  </x:mergeCells>
  <x:pageMargins left="0.7" right="0.7" top="0.75" bottom="0.75" header="0.3" footer="0.3"/>
  <x:drawing xmlns:r="http://schemas.openxmlformats.org/officeDocument/2006/relationships" r:id="R0a31807925d44924"/>
</x:worksheet>
</file>

<file path=xl/worksheets/sheet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34" hidden="0" customWidth="1"/>
    <x:col min="3" max="3" width="44" hidden="0" customWidth="1"/>
    <x:col min="4" max="4" width="28" hidden="0" customWidth="1"/>
  </x:cols>
  <x:sheetData>
    <x:row r="1" ht="28" customHeight="1">
      <x:c r="A1" s="89" t="str">
        <x:v>ALS呼吸機能評価｜追加評価・相談を考える目安</x:v>
      </x:c>
      <x:c r="B1" s="89"/>
      <x:c r="C1" s="89"/>
      <x:c r="D1" s="89"/>
    </x:row>
    <x:row r="2" ht="34" customHeight="1">
      <x:c r="A2" s="93" t="str">
        <x:v>以下は相談・追加評価の目安です。単一閾値をNIV開始の自動基準として使用しないでください。</x:v>
      </x:c>
      <x:c r="B2" s="93"/>
      <x:c r="C2" s="93"/>
      <x:c r="D2" s="93"/>
    </x:row>
    <x:row r="4" ht="15" hidden="0" customHeight="1">
      <x:c r="A4" s="102" t="str">
        <x:v>指標</x:v>
      </x:c>
      <x:c r="B4" s="103" t="str">
        <x:v>目安</x:v>
      </x:c>
      <x:c r="C4" s="103" t="str">
        <x:v>次に考えること</x:v>
      </x:c>
      <x:c r="D4" s="104" t="str">
        <x:v>根拠</x:v>
      </x:c>
    </x:row>
    <x:row r="5" ht="26.399999618530273" hidden="0" customHeight="1">
      <x:c r="A5" s="105" t="str">
        <x:v>FVC/VC</x:v>
      </x:c>
      <x:c r="B5" s="18" t="str">
        <x:v>予測値の50%未満</x:v>
      </x:c>
      <x:c r="C5" s="18" t="str">
        <x:v>呼吸障害・治療選択について相談し、呼吸専門評価を検討</x:v>
      </x:c>
      <x:c r="D5" s="106" t="str">
        <x:v>NICE NG42</x:v>
      </x:c>
    </x:row>
    <x:row r="6" ht="15" hidden="0" customHeight="1">
      <x:c r="A6" s="105" t="str">
        <x:v>FVC/VC</x:v>
      </x:c>
      <x:c r="B6" s="18" t="str">
        <x:v>予測値の80%未満＋呼吸症状/所見</x:v>
      </x:c>
      <x:c r="C6" s="18" t="str">
        <x:v>症状と合わせて追加評価・呼吸管理相談を検討</x:v>
      </x:c>
      <x:c r="D6" s="106" t="str">
        <x:v>NICE NG42</x:v>
      </x:c>
    </x:row>
    <x:row r="7" ht="15" hidden="0" customHeight="1">
      <x:c r="A7" s="105" t="str">
        <x:v>SNIP/MIP</x:v>
      </x:c>
      <x:c r="B7" s="18" t="str">
        <x:v>40 cmH₂O未満</x:v>
      </x:c>
      <x:c r="C7" s="18" t="str">
        <x:v>呼吸筋力低下として追加評価・呼吸管理相談を検討</x:v>
      </x:c>
      <x:c r="D7" s="106" t="str">
        <x:v>NICE NG42</x:v>
      </x:c>
    </x:row>
    <x:row r="8" ht="26.399999618530273" hidden="0" customHeight="1">
      <x:c r="A8" s="105" t="str">
        <x:v>SNIP/MIP</x:v>
      </x:c>
      <x:c r="B8" s="18" t="str">
        <x:v>男性65未満／女性55未満＋呼吸症状/所見</x:v>
      </x:c>
      <x:c r="C8" s="18" t="str">
        <x:v>症状との組み合わせを重視して専門評価を検討</x:v>
      </x:c>
      <x:c r="D8" s="106" t="str">
        <x:v>NICE NG42</x:v>
      </x:c>
    </x:row>
    <x:row r="9" ht="26.399999618530273" hidden="0" customHeight="1">
      <x:c r="A9" s="105" t="str">
        <x:v>SNIP/MIP</x:v>
      </x:c>
      <x:c r="B9" s="18" t="str">
        <x:v>定期検査で3か月あたり10 cmH₂Oを超える低下</x:v>
      </x:c>
      <x:c r="C9" s="18" t="str">
        <x:v>絶対値だけでなく進行速度を含めて相談</x:v>
      </x:c>
      <x:c r="D9" s="106" t="str">
        <x:v>NICE NG42</x:v>
      </x:c>
    </x:row>
    <x:row r="10" ht="26.399999618530273" hidden="0" customHeight="1">
      <x:c r="A10" s="105" t="str">
        <x:v>SpO₂</x:v>
      </x:c>
      <x:c r="B10" s="18" t="str">
        <x:v>肺疾患なし94%以下／既知の肺疾患あり92%以下</x:v>
      </x:c>
      <x:c r="C10" s="18" t="str">
        <x:v>血液ガス分析や呼吸専門評価を検討</x:v>
      </x:c>
      <x:c r="D10" s="106" t="str">
        <x:v>NICE NG42</x:v>
      </x:c>
    </x:row>
    <x:row r="11" ht="15" hidden="0" customHeight="1">
      <x:c r="A11" s="105" t="str">
        <x:v>SpO₂</x:v>
      </x:c>
      <x:c r="B11" s="18" t="str">
        <x:v>上記より高値でも睡眠関連呼吸症状あり</x:v>
      </x:c>
      <x:c r="C11" s="18" t="str">
        <x:v>終夜SpO₂・簡易睡眠検査等を相談</x:v>
      </x:c>
      <x:c r="D11" s="106" t="str">
        <x:v>NICE NG42</x:v>
      </x:c>
    </x:row>
    <x:row r="12" ht="26.399999618530273" hidden="0" customHeight="1">
      <x:c r="A12" s="105" t="str">
        <x:v>FVC</x:v>
      </x:c>
      <x:c r="B12" s="18" t="str">
        <x:v>80%未満</x:v>
      </x:c>
      <x:c r="C12" s="18" t="str">
        <x:v>より詳細な呼吸機能評価を検討</x:v>
      </x:c>
      <x:c r="D12" s="106" t="str">
        <x:v>日本神経学会 ALS診療ガイドライン2023</x:v>
      </x:c>
    </x:row>
    <x:row r="13" ht="26.399999618530273" hidden="0" customHeight="1">
      <x:c r="A13" s="105" t="str">
        <x:v>CPF</x:v>
      </x:c>
      <x:c r="B13" s="18" t="str">
        <x:v>270 L/min未満</x:v>
      </x:c>
      <x:c r="C13" s="18" t="str">
        <x:v>咳嗽補助の必要性を検討</x:v>
      </x:c>
      <x:c r="D13" s="106" t="str">
        <x:v>日本神経学会 ALS診療ガイドライン2023</x:v>
      </x:c>
    </x:row>
    <x:row r="14" ht="15" hidden="0" customHeight="1">
      <x:c r="A14" s="107" t="str">
        <x:v>再評価</x:v>
      </x:c>
      <x:c r="B14" s="108" t="str">
        <x:v>原則2〜3か月ごとを目安</x:v>
      </x:c>
      <x:c r="C14" s="108" t="str">
        <x:v>症状・進行速度・本人の状況で前倒し/調整</x:v>
      </x:c>
      <x:c r="D14" s="109" t="str">
        <x:v>NICE NG42</x:v>
      </x:c>
    </x:row>
    <x:row r="15"/>
    <x:row r="16"/>
    <x:row r="17" ht="15" hidden="0" customHeight="1">
      <x:c r="A17" s="119" t="str">
        <x:v>出典</x:v>
      </x:c>
      <x:c r="B17" s="119"/>
      <x:c r="C17" s="119"/>
      <x:c r="D17" s="119"/>
    </x:row>
    <x:row r="18" ht="26.399999618530273" hidden="0" customHeight="1">
      <x:c r="A18" s="18" t="str">
        <x:v>NICE NG42</x:v>
      </x:c>
      <x:c r="B18" s="18" t="str">
        <x:v>Motor neurone disease: assessment and management</x:v>
      </x:c>
      <x:c r="C18" s="18" t="str">
        <x:v>https://www.nice.org.uk/guidance/ng42/chapter/Recommendations</x:v>
      </x:c>
    </x:row>
    <x:row r="19" ht="26.399999618530273" hidden="0" customHeight="1">
      <x:c r="A19" s="18" t="str">
        <x:v>日本神経学会</x:v>
      </x:c>
      <x:c r="B19" s="18" t="str">
        <x:v>筋萎縮性側索硬化症（ALS）診療ガイドライン2023</x:v>
      </x:c>
      <x:c r="C19" s="18" t="str">
        <x:v>https://www.neurology-jp.org/guidelinem/als_2023.html</x:v>
      </x:c>
    </x:row>
  </x:sheetData>
  <x:mergeCells>
    <x:mergeCell ref="A1:D1"/>
    <x:mergeCell ref="A2:D2"/>
    <x:mergeCell ref="A17:D17"/>
  </x:mergeCells>
  <x:pageMargins left="0.7" right="0.7" top="0.75" bottom="0.75" header="0.3" footer="0.3"/>
</x:worksheet>
</file>